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TRWST\Users\Tim.Truman\My Documents\OHWARN\OHWARN Documents\OPS Plan\"/>
    </mc:Choice>
  </mc:AlternateContent>
  <xr:revisionPtr revIDLastSave="0" documentId="13_ncr:1_{A28C0A62-E8CC-437B-910C-9F3FD8C5CB8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Toc252888424" localSheetId="0">Sheet1!$A$5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1" l="1"/>
  <c r="F22" i="1" l="1"/>
  <c r="G14" i="1"/>
  <c r="G15" i="1"/>
  <c r="G16" i="1"/>
  <c r="F14" i="1"/>
  <c r="F15" i="1"/>
  <c r="F16" i="1"/>
  <c r="G13" i="1"/>
  <c r="G12" i="1"/>
  <c r="F12" i="1"/>
  <c r="F13" i="1"/>
  <c r="G37" i="1" l="1"/>
  <c r="G39" i="1"/>
  <c r="G11" i="1"/>
  <c r="F11" i="1"/>
  <c r="I11" i="1" s="1"/>
  <c r="G43" i="1"/>
  <c r="G40" i="1"/>
  <c r="E29" i="1" l="1"/>
  <c r="E27" i="1"/>
  <c r="K11" i="1"/>
  <c r="K16" i="1"/>
  <c r="K15" i="1"/>
  <c r="K14" i="1"/>
  <c r="K13" i="1"/>
  <c r="K12" i="1"/>
  <c r="L11" i="1"/>
  <c r="L16" i="1"/>
  <c r="L15" i="1"/>
  <c r="L14" i="1"/>
  <c r="L13" i="1"/>
  <c r="L12" i="1"/>
  <c r="I16" i="1"/>
  <c r="I15" i="1"/>
  <c r="I14" i="1"/>
  <c r="I13" i="1"/>
  <c r="I12" i="1"/>
  <c r="F19" i="1"/>
  <c r="G38" i="1"/>
  <c r="G42" i="1"/>
  <c r="G41" i="1"/>
  <c r="E34" i="1"/>
  <c r="E33" i="1"/>
  <c r="E32" i="1"/>
  <c r="E26" i="1"/>
  <c r="F23" i="1"/>
  <c r="F21" i="1"/>
  <c r="F20" i="1"/>
  <c r="M11" i="1" l="1"/>
  <c r="E35" i="1"/>
  <c r="M16" i="1"/>
  <c r="M15" i="1"/>
  <c r="M13" i="1"/>
  <c r="F24" i="1"/>
  <c r="M12" i="1"/>
  <c r="E30" i="1"/>
  <c r="M14" i="1"/>
  <c r="G44" i="1"/>
  <c r="M17" i="1" l="1"/>
  <c r="G45" i="1" s="1"/>
</calcChain>
</file>

<file path=xl/sharedStrings.xml><?xml version="1.0" encoding="utf-8"?>
<sst xmlns="http://schemas.openxmlformats.org/spreadsheetml/2006/main" count="117" uniqueCount="97">
  <si>
    <t>Purpose:</t>
  </si>
  <si>
    <t>Instructions:</t>
  </si>
  <si>
    <t>Position(s)</t>
  </si>
  <si>
    <t>Reg Salary Hourly Rate</t>
  </si>
  <si>
    <t>Fringe Benefit Hourly Rate</t>
  </si>
  <si>
    <t># of Reg Hours Worked per Day</t>
  </si>
  <si>
    <t>Overtime Salary Hourly Rate</t>
  </si>
  <si>
    <t>Fringe Benefit Overtime Hourly Rate</t>
  </si>
  <si>
    <t># of Days on Mission</t>
  </si>
  <si>
    <t>Total Daily Cost</t>
  </si>
  <si>
    <t>Total Mission Cost</t>
  </si>
  <si>
    <t>Subtotal:</t>
  </si>
  <si>
    <t>Item</t>
  </si>
  <si>
    <t>No. of Hours</t>
  </si>
  <si>
    <t>Total</t>
  </si>
  <si>
    <t>Unit Cost</t>
  </si>
  <si>
    <t>Quantity</t>
  </si>
  <si>
    <t>2.  TRAVEL</t>
  </si>
  <si>
    <t>Description</t>
  </si>
  <si>
    <t>3.  TOTAL EXPECTED DEPLOYMENT COST:</t>
  </si>
  <si>
    <t>Footnotes:</t>
  </si>
  <si>
    <t>Units/Miles</t>
  </si>
  <si>
    <t># Days</t>
  </si>
  <si>
    <t># of OT Hours Worked per Day</t>
  </si>
  <si>
    <t>Subtotal</t>
  </si>
  <si>
    <t>Notes</t>
  </si>
  <si>
    <t>Identify costs associated with deploying assistance. Complete information requested by this form.</t>
  </si>
  <si>
    <t>Daily OT Total</t>
  </si>
  <si>
    <t>Total Daily OT Cost</t>
  </si>
  <si>
    <r>
      <t>1.  TEAM/PERSONNEL/EQUIPMENT Requested</t>
    </r>
    <r>
      <rPr>
        <b/>
        <vertAlign val="superscript"/>
        <sz val="8"/>
        <color theme="1"/>
        <rFont val="Arial Narrow"/>
        <family val="2"/>
      </rPr>
      <t>1</t>
    </r>
    <r>
      <rPr>
        <b/>
        <sz val="8"/>
        <color theme="1"/>
        <rFont val="Arial Narrow"/>
        <family val="2"/>
      </rPr>
      <t>:</t>
    </r>
  </si>
  <si>
    <r>
      <t>Hourly Rate</t>
    </r>
    <r>
      <rPr>
        <b/>
        <u/>
        <vertAlign val="superscript"/>
        <sz val="9"/>
        <color theme="1"/>
        <rFont val="Arial Narrow"/>
        <family val="2"/>
      </rPr>
      <t>3</t>
    </r>
  </si>
  <si>
    <r>
      <t xml:space="preserve">Food </t>
    </r>
    <r>
      <rPr>
        <sz val="8"/>
        <color theme="1"/>
        <rFont val="Arial Narrow"/>
        <family val="2"/>
      </rPr>
      <t>($/day/person)</t>
    </r>
  </si>
  <si>
    <r>
      <t>Rental Vehicle</t>
    </r>
    <r>
      <rPr>
        <sz val="8"/>
        <color theme="1"/>
        <rFont val="Arial Narrow"/>
        <family val="2"/>
      </rPr>
      <t xml:space="preserve"> (daily/weekly rate as applicable X duration)</t>
    </r>
  </si>
  <si>
    <r>
      <t xml:space="preserve">Air Travel </t>
    </r>
    <r>
      <rPr>
        <sz val="8"/>
        <color theme="1"/>
        <rFont val="Arial Narrow"/>
        <family val="2"/>
      </rPr>
      <t>($/person/roundtrip)</t>
    </r>
  </si>
  <si>
    <r>
      <t xml:space="preserve">Other Travel </t>
    </r>
    <r>
      <rPr>
        <sz val="8"/>
        <color theme="1"/>
        <rFont val="Arial Narrow"/>
        <family val="2"/>
      </rPr>
      <t>(as necessary)</t>
    </r>
  </si>
  <si>
    <r>
      <t xml:space="preserve">2 </t>
    </r>
    <r>
      <rPr>
        <b/>
        <sz val="8"/>
        <color theme="1"/>
        <rFont val="Arial Narrow"/>
        <family val="2"/>
      </rPr>
      <t>Assumes a 12-hour work day</t>
    </r>
  </si>
  <si>
    <r>
      <t xml:space="preserve">4 </t>
    </r>
    <r>
      <rPr>
        <b/>
        <sz val="8"/>
        <color theme="1"/>
        <rFont val="Arial Narrow"/>
        <family val="2"/>
      </rPr>
      <t xml:space="preserve">Items to Consider:  </t>
    </r>
    <r>
      <rPr>
        <sz val="8"/>
        <color theme="1"/>
        <rFont val="Arial Narrow"/>
        <family val="2"/>
      </rPr>
      <t>Fuel for equipment, O&amp;M for equipment</t>
    </r>
  </si>
  <si>
    <r>
      <t xml:space="preserve">5 </t>
    </r>
    <r>
      <rPr>
        <b/>
        <sz val="8"/>
        <color theme="1"/>
        <rFont val="Arial Narrow"/>
        <family val="2"/>
      </rPr>
      <t>Consult the Internal Revenue Service for latest federal government reimbursement rate</t>
    </r>
  </si>
  <si>
    <r>
      <t xml:space="preserve">Personal Vehicle </t>
    </r>
    <r>
      <rPr>
        <vertAlign val="superscript"/>
        <sz val="8"/>
        <color theme="1"/>
        <rFont val="Arial Narrow"/>
        <family val="2"/>
      </rPr>
      <t>5</t>
    </r>
  </si>
  <si>
    <r>
      <t>Government Vehicle</t>
    </r>
    <r>
      <rPr>
        <vertAlign val="superscript"/>
        <sz val="8"/>
        <color theme="1"/>
        <rFont val="Arial Narrow"/>
        <family val="2"/>
      </rPr>
      <t>5</t>
    </r>
  </si>
  <si>
    <r>
      <t xml:space="preserve">Lodging </t>
    </r>
    <r>
      <rPr>
        <sz val="8"/>
        <color theme="1"/>
        <rFont val="Arial Narrow"/>
        <family val="2"/>
      </rPr>
      <t>($/person/night incl. tx)</t>
    </r>
  </si>
  <si>
    <t># People</t>
  </si>
  <si>
    <t>ELECTRICIAN</t>
  </si>
  <si>
    <t>Price per Day</t>
  </si>
  <si>
    <r>
      <t xml:space="preserve">3 </t>
    </r>
    <r>
      <rPr>
        <b/>
        <sz val="8"/>
        <color theme="1"/>
        <rFont val="Arial Narrow"/>
        <family val="2"/>
      </rPr>
      <t>Use FEMA Schedule of Rates if unknown</t>
    </r>
  </si>
  <si>
    <t>www.fema.gov/assistance/public/schedule-equipment-rates</t>
  </si>
  <si>
    <r>
      <t xml:space="preserve">1 </t>
    </r>
    <r>
      <rPr>
        <b/>
        <sz val="8"/>
        <color theme="1"/>
        <rFont val="Arial Narrow"/>
        <family val="2"/>
      </rPr>
      <t>From requestor, may be more than one and of different kind/type</t>
    </r>
    <r>
      <rPr>
        <b/>
        <vertAlign val="superscript"/>
        <sz val="8"/>
        <color theme="1"/>
        <rFont val="Arial Narrow"/>
        <family val="2"/>
      </rPr>
      <t>.</t>
    </r>
    <r>
      <rPr>
        <b/>
        <sz val="8"/>
        <color theme="1"/>
        <rFont val="Arial Narrow"/>
        <family val="2"/>
      </rPr>
      <t xml:space="preserve"> See AWWA Resource Typing or Resoource Typing Library Tool</t>
    </r>
  </si>
  <si>
    <t>http://rtlt.preptoolkit.fema.gov/public</t>
  </si>
  <si>
    <t>POSITIONS</t>
  </si>
  <si>
    <t>LAB TECH</t>
  </si>
  <si>
    <t>WELDER</t>
  </si>
  <si>
    <t>MECHANIC</t>
  </si>
  <si>
    <t>UTILITY WORKER</t>
  </si>
  <si>
    <t>CIVIL ENGINEER</t>
  </si>
  <si>
    <t>ENV COMPL SPCS</t>
  </si>
  <si>
    <t>EQUIPMENT</t>
  </si>
  <si>
    <t>PUMP</t>
  </si>
  <si>
    <t>TRASH PUMP</t>
  </si>
  <si>
    <t>TRUCK, PICKUP</t>
  </si>
  <si>
    <t>TRUCK, DUMP</t>
  </si>
  <si>
    <t>AUTO - FORD</t>
  </si>
  <si>
    <t>AUTO - CHEVY</t>
  </si>
  <si>
    <t>TRUCK, TRACTOR</t>
  </si>
  <si>
    <t>BACKHOE</t>
  </si>
  <si>
    <t>VACTOR</t>
  </si>
  <si>
    <t>CRANE, TRK MTD</t>
  </si>
  <si>
    <t>AERIAL LIFT</t>
  </si>
  <si>
    <t>TRUCK, VALVE MAINT</t>
  </si>
  <si>
    <t>HOSE, DISCH</t>
  </si>
  <si>
    <t>HOSE, SUC</t>
  </si>
  <si>
    <t>AUTOMOBILE</t>
  </si>
  <si>
    <t>TEAM LEADER, GEN</t>
  </si>
  <si>
    <t>OPERATOR, WW</t>
  </si>
  <si>
    <t>OPERATOR, WD</t>
  </si>
  <si>
    <t>OPERATOR, WS</t>
  </si>
  <si>
    <t>TEAM LEADER, WS</t>
  </si>
  <si>
    <t>TEAM LEADER, WW</t>
  </si>
  <si>
    <t>TEAM LEADER, WD</t>
  </si>
  <si>
    <t>TRAILER, FLAT BED</t>
  </si>
  <si>
    <t>Phone:</t>
  </si>
  <si>
    <t>Email:</t>
  </si>
  <si>
    <t>Contact:</t>
  </si>
  <si>
    <t>Cost Estimate For Requesting Utility</t>
  </si>
  <si>
    <t>Responding Utility</t>
  </si>
  <si>
    <t>The Authorized Representatives of a Responding Utility uses this form to determine costs associated with  mutual aid/assitance</t>
  </si>
  <si>
    <t xml:space="preserve">Personnel </t>
  </si>
  <si>
    <t>Equipment</t>
  </si>
  <si>
    <t>Commodities/   Materials</t>
  </si>
  <si>
    <r>
      <t>Other Costs</t>
    </r>
    <r>
      <rPr>
        <b/>
        <vertAlign val="superscript"/>
        <sz val="8"/>
        <color theme="1"/>
        <rFont val="Arial Narrow"/>
        <family val="2"/>
      </rPr>
      <t>4</t>
    </r>
  </si>
  <si>
    <t xml:space="preserve">Note: </t>
  </si>
  <si>
    <t>Insert rows above subtotals in each section as needed.</t>
  </si>
  <si>
    <t>Capacity</t>
  </si>
  <si>
    <t>Zip</t>
  </si>
  <si>
    <t>City, State</t>
  </si>
  <si>
    <t>Utility Name</t>
  </si>
  <si>
    <t>Address</t>
  </si>
  <si>
    <r>
      <t>FEMA Code</t>
    </r>
    <r>
      <rPr>
        <b/>
        <u/>
        <vertAlign val="superscript"/>
        <sz val="9"/>
        <color theme="1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</si>
</sst>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 Narrow"/>
      <family val="2"/>
    </font>
    <font>
      <b/>
      <vertAlign val="superscript"/>
      <sz val="8"/>
      <color theme="1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color theme="1"/>
      <name val="Arial Narrow"/>
      <family val="2"/>
    </font>
    <font>
      <b/>
      <u/>
      <sz val="8"/>
      <color theme="1"/>
      <name val="Arial Narrow"/>
      <family val="2"/>
    </font>
    <font>
      <b/>
      <u/>
      <sz val="9"/>
      <color theme="1"/>
      <name val="Arial Narrow"/>
      <family val="2"/>
    </font>
    <font>
      <b/>
      <u/>
      <vertAlign val="superscript"/>
      <sz val="9"/>
      <color theme="1"/>
      <name val="Arial Narrow"/>
      <family val="2"/>
    </font>
    <font>
      <b/>
      <i/>
      <sz val="8"/>
      <color theme="1"/>
      <name val="Arial Narrow"/>
      <family val="2"/>
    </font>
    <font>
      <b/>
      <i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b/>
      <i/>
      <u/>
      <sz val="10"/>
      <color theme="1"/>
      <name val="Arial Narrow"/>
      <family val="2"/>
    </font>
    <font>
      <b/>
      <sz val="10"/>
      <color theme="1"/>
      <name val="Arial Narrow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rgb="FF0070C0"/>
      <name val="Arial Narrow"/>
      <family val="2"/>
    </font>
    <font>
      <sz val="11"/>
      <color theme="1"/>
      <name val="Arial Narrow"/>
      <family val="2"/>
    </font>
    <font>
      <b/>
      <sz val="16"/>
      <color rgb="FF0070C0"/>
      <name val="Arial Narrow"/>
      <family val="2"/>
    </font>
    <font>
      <u/>
      <sz val="11"/>
      <color theme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7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9" fillId="0" borderId="5" xfId="0" applyFont="1" applyBorder="1" applyProtection="1">
      <protection locked="0"/>
    </xf>
    <xf numFmtId="0" fontId="9" fillId="0" borderId="5" xfId="0" applyFont="1" applyBorder="1" applyAlignment="1" applyProtection="1">
      <alignment horizontal="center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3" fillId="2" borderId="3" xfId="0" applyFont="1" applyFill="1" applyBorder="1" applyProtection="1">
      <protection locked="0"/>
    </xf>
    <xf numFmtId="0" fontId="7" fillId="0" borderId="5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7" fillId="0" borderId="12" xfId="0" applyFont="1" applyBorder="1" applyProtection="1">
      <protection locked="0"/>
    </xf>
    <xf numFmtId="164" fontId="7" fillId="7" borderId="1" xfId="0" applyNumberFormat="1" applyFont="1" applyFill="1" applyBorder="1" applyProtection="1"/>
    <xf numFmtId="164" fontId="7" fillId="0" borderId="5" xfId="0" applyNumberFormat="1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11" fillId="0" borderId="5" xfId="0" applyFont="1" applyBorder="1" applyAlignment="1" applyProtection="1">
      <alignment horizontal="right"/>
      <protection locked="0"/>
    </xf>
    <xf numFmtId="0" fontId="8" fillId="2" borderId="4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5" xfId="0" applyFont="1" applyFill="1" applyBorder="1" applyAlignment="1" applyProtection="1">
      <alignment horizontal="center"/>
      <protection locked="0"/>
    </xf>
    <xf numFmtId="0" fontId="8" fillId="2" borderId="5" xfId="0" applyFont="1" applyFill="1" applyBorder="1" applyAlignment="1" applyProtection="1">
      <alignment horizontal="center" wrapText="1"/>
      <protection locked="0"/>
    </xf>
    <xf numFmtId="0" fontId="7" fillId="0" borderId="1" xfId="0" applyFont="1" applyBorder="1" applyProtection="1">
      <protection locked="0"/>
    </xf>
    <xf numFmtId="0" fontId="3" fillId="0" borderId="5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7" fillId="0" borderId="5" xfId="0" applyFont="1" applyBorder="1" applyAlignment="1" applyProtection="1">
      <alignment wrapText="1"/>
      <protection locked="0"/>
    </xf>
    <xf numFmtId="164" fontId="7" fillId="0" borderId="5" xfId="0" applyNumberFormat="1" applyFont="1" applyBorder="1" applyAlignment="1" applyProtection="1">
      <alignment wrapText="1"/>
      <protection locked="0"/>
    </xf>
    <xf numFmtId="0" fontId="7" fillId="0" borderId="12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11" fillId="0" borderId="9" xfId="0" applyFont="1" applyBorder="1" applyAlignment="1" applyProtection="1">
      <alignment horizontal="right"/>
      <protection locked="0"/>
    </xf>
    <xf numFmtId="0" fontId="11" fillId="0" borderId="10" xfId="0" applyFont="1" applyBorder="1" applyAlignment="1" applyProtection="1">
      <alignment horizontal="right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5" borderId="5" xfId="0" applyFont="1" applyFill="1" applyBorder="1" applyAlignment="1" applyProtection="1">
      <alignment horizontal="center" wrapText="1"/>
      <protection locked="0"/>
    </xf>
    <xf numFmtId="0" fontId="9" fillId="6" borderId="5" xfId="0" applyFont="1" applyFill="1" applyBorder="1" applyAlignment="1" applyProtection="1">
      <alignment horizontal="center" wrapText="1"/>
      <protection locked="0"/>
    </xf>
    <xf numFmtId="0" fontId="9" fillId="6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5" borderId="5" xfId="0" applyFont="1" applyFill="1" applyBorder="1" applyAlignment="1" applyProtection="1">
      <alignment horizontal="center" vertical="center" wrapText="1"/>
      <protection locked="0"/>
    </xf>
    <xf numFmtId="0" fontId="9" fillId="7" borderId="5" xfId="0" applyFont="1" applyFill="1" applyBorder="1" applyAlignment="1" applyProtection="1">
      <alignment horizontal="center" wrapText="1"/>
      <protection locked="0"/>
    </xf>
    <xf numFmtId="0" fontId="6" fillId="0" borderId="4" xfId="0" applyFont="1" applyBorder="1" applyProtection="1">
      <protection locked="0"/>
    </xf>
    <xf numFmtId="0" fontId="6" fillId="0" borderId="5" xfId="0" applyFont="1" applyBorder="1" applyProtection="1">
      <protection locked="0"/>
    </xf>
    <xf numFmtId="164" fontId="6" fillId="5" borderId="5" xfId="0" applyNumberFormat="1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164" fontId="6" fillId="6" borderId="5" xfId="0" applyNumberFormat="1" applyFont="1" applyFill="1" applyBorder="1" applyAlignment="1" applyProtection="1">
      <alignment horizontal="center" wrapText="1"/>
      <protection locked="0"/>
    </xf>
    <xf numFmtId="0" fontId="6" fillId="6" borderId="5" xfId="0" applyFont="1" applyFill="1" applyBorder="1" applyAlignment="1" applyProtection="1">
      <alignment horizontal="center" wrapText="1"/>
      <protection locked="0"/>
    </xf>
    <xf numFmtId="164" fontId="6" fillId="6" borderId="5" xfId="0" applyNumberFormat="1" applyFont="1" applyFill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  <protection locked="0"/>
    </xf>
    <xf numFmtId="164" fontId="6" fillId="5" borderId="5" xfId="0" applyNumberFormat="1" applyFont="1" applyFill="1" applyBorder="1" applyAlignment="1" applyProtection="1">
      <alignment horizontal="center" wrapText="1"/>
    </xf>
    <xf numFmtId="164" fontId="6" fillId="7" borderId="5" xfId="0" applyNumberFormat="1" applyFont="1" applyFill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0" fontId="6" fillId="0" borderId="12" xfId="0" applyFont="1" applyBorder="1" applyProtection="1"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8" xfId="0" applyFont="1" applyBorder="1" applyAlignment="1" applyProtection="1">
      <alignment wrapText="1"/>
      <protection locked="0"/>
    </xf>
    <xf numFmtId="164" fontId="6" fillId="0" borderId="8" xfId="0" applyNumberFormat="1" applyFont="1" applyBorder="1" applyProtection="1">
      <protection locked="0"/>
    </xf>
    <xf numFmtId="0" fontId="6" fillId="0" borderId="8" xfId="0" applyFont="1" applyBorder="1" applyProtection="1">
      <protection locked="0"/>
    </xf>
    <xf numFmtId="164" fontId="6" fillId="7" borderId="1" xfId="0" applyNumberFormat="1" applyFont="1" applyFill="1" applyBorder="1" applyProtection="1"/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Protection="1">
      <protection locked="0"/>
    </xf>
    <xf numFmtId="164" fontId="6" fillId="0" borderId="5" xfId="0" applyNumberFormat="1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6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164" fontId="7" fillId="7" borderId="1" xfId="0" applyNumberFormat="1" applyFont="1" applyFill="1" applyBorder="1" applyAlignment="1" applyProtection="1"/>
    <xf numFmtId="0" fontId="4" fillId="0" borderId="3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14" fillId="2" borderId="3" xfId="0" applyFont="1" applyFill="1" applyBorder="1" applyAlignment="1" applyProtection="1">
      <alignment horizontal="right" wrapText="1"/>
      <protection locked="0"/>
    </xf>
    <xf numFmtId="0" fontId="8" fillId="2" borderId="6" xfId="0" applyFont="1" applyFill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right"/>
      <protection locked="0"/>
    </xf>
    <xf numFmtId="0" fontId="8" fillId="2" borderId="4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wrapText="1"/>
      <protection locked="0"/>
    </xf>
    <xf numFmtId="0" fontId="8" fillId="0" borderId="15" xfId="0" applyFont="1" applyBorder="1" applyProtection="1"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7" borderId="16" xfId="0" applyFont="1" applyFill="1" applyBorder="1" applyAlignment="1" applyProtection="1">
      <alignment horizontal="center"/>
    </xf>
    <xf numFmtId="0" fontId="7" fillId="0" borderId="17" xfId="0" applyFont="1" applyBorder="1" applyAlignment="1" applyProtection="1">
      <alignment wrapText="1"/>
      <protection locked="0"/>
    </xf>
    <xf numFmtId="0" fontId="7" fillId="0" borderId="17" xfId="0" applyFont="1" applyBorder="1" applyProtection="1">
      <protection locked="0"/>
    </xf>
    <xf numFmtId="0" fontId="11" fillId="0" borderId="17" xfId="0" applyFont="1" applyBorder="1" applyAlignment="1" applyProtection="1">
      <alignment horizontal="right"/>
      <protection locked="0"/>
    </xf>
    <xf numFmtId="0" fontId="11" fillId="0" borderId="18" xfId="0" applyFont="1" applyBorder="1" applyAlignment="1" applyProtection="1">
      <alignment horizontal="right"/>
      <protection locked="0"/>
    </xf>
    <xf numFmtId="0" fontId="11" fillId="0" borderId="19" xfId="0" applyFont="1" applyBorder="1" applyAlignment="1" applyProtection="1">
      <alignment horizontal="right"/>
      <protection locked="0"/>
    </xf>
    <xf numFmtId="0" fontId="12" fillId="0" borderId="19" xfId="0" applyFont="1" applyBorder="1" applyAlignment="1" applyProtection="1">
      <alignment horizontal="right"/>
      <protection locked="0"/>
    </xf>
    <xf numFmtId="164" fontId="12" fillId="7" borderId="20" xfId="0" applyNumberFormat="1" applyFont="1" applyFill="1" applyBorder="1" applyAlignment="1" applyProtection="1">
      <alignment horizontal="right"/>
    </xf>
    <xf numFmtId="164" fontId="5" fillId="7" borderId="1" xfId="0" applyNumberFormat="1" applyFont="1" applyFill="1" applyBorder="1" applyAlignment="1" applyProtection="1"/>
    <xf numFmtId="164" fontId="15" fillId="7" borderId="1" xfId="0" applyNumberFormat="1" applyFont="1" applyFill="1" applyBorder="1" applyAlignment="1" applyProtection="1"/>
    <xf numFmtId="0" fontId="12" fillId="0" borderId="10" xfId="0" applyFon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horizontal="center"/>
    </xf>
    <xf numFmtId="0" fontId="12" fillId="0" borderId="11" xfId="0" applyFont="1" applyBorder="1" applyAlignment="1" applyProtection="1">
      <alignment horizontal="center"/>
    </xf>
    <xf numFmtId="164" fontId="5" fillId="7" borderId="8" xfId="0" applyNumberFormat="1" applyFont="1" applyFill="1" applyBorder="1" applyProtection="1"/>
    <xf numFmtId="0" fontId="16" fillId="0" borderId="3" xfId="1" applyBorder="1" applyAlignment="1" applyProtection="1">
      <protection locked="0"/>
    </xf>
    <xf numFmtId="0" fontId="17" fillId="0" borderId="0" xfId="0" applyFont="1"/>
    <xf numFmtId="0" fontId="18" fillId="0" borderId="0" xfId="0" applyFont="1"/>
    <xf numFmtId="0" fontId="2" fillId="4" borderId="9" xfId="0" applyFont="1" applyFill="1" applyBorder="1" applyAlignment="1" applyProtection="1">
      <alignment horizontal="left" vertical="center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9" fillId="7" borderId="12" xfId="0" applyFont="1" applyFill="1" applyBorder="1" applyAlignment="1" applyProtection="1">
      <alignment horizontal="center"/>
      <protection locked="0"/>
    </xf>
    <xf numFmtId="164" fontId="6" fillId="7" borderId="12" xfId="0" applyNumberFormat="1" applyFont="1" applyFill="1" applyBorder="1" applyProtection="1"/>
    <xf numFmtId="164" fontId="5" fillId="7" borderId="12" xfId="0" applyNumberFormat="1" applyFont="1" applyFill="1" applyBorder="1" applyProtection="1"/>
    <xf numFmtId="0" fontId="5" fillId="0" borderId="12" xfId="0" applyFont="1" applyBorder="1" applyAlignment="1" applyProtection="1">
      <alignment wrapText="1"/>
      <protection locked="0"/>
    </xf>
    <xf numFmtId="0" fontId="9" fillId="0" borderId="2" xfId="0" applyFont="1" applyBorder="1" applyProtection="1"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0" fontId="5" fillId="0" borderId="4" xfId="0" applyFont="1" applyBorder="1" applyProtection="1"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19" fillId="0" borderId="21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21" fillId="0" borderId="21" xfId="0" applyFont="1" applyBorder="1" applyAlignment="1" applyProtection="1">
      <alignment vertical="center"/>
      <protection locked="0"/>
    </xf>
    <xf numFmtId="0" fontId="9" fillId="7" borderId="1" xfId="0" applyFont="1" applyFill="1" applyBorder="1" applyAlignment="1" applyProtection="1">
      <alignment horizontal="center"/>
      <protection locked="0"/>
    </xf>
    <xf numFmtId="164" fontId="5" fillId="7" borderId="20" xfId="0" applyNumberFormat="1" applyFont="1" applyFill="1" applyBorder="1" applyProtection="1"/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2" borderId="3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5" xfId="0" applyFont="1" applyBorder="1" applyProtection="1">
      <protection locked="0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6" fillId="0" borderId="6" xfId="0" applyFont="1" applyBorder="1" applyAlignment="1" applyProtection="1">
      <alignment horizontal="left" vertical="top"/>
      <protection locked="0"/>
    </xf>
    <xf numFmtId="0" fontId="6" fillId="0" borderId="7" xfId="0" applyFont="1" applyBorder="1" applyAlignment="1" applyProtection="1">
      <alignment horizontal="left" vertical="top"/>
      <protection locked="0"/>
    </xf>
    <xf numFmtId="0" fontId="6" fillId="0" borderId="5" xfId="0" applyFont="1" applyBorder="1" applyAlignment="1" applyProtection="1">
      <alignment horizontal="left" vertical="top"/>
      <protection locked="0"/>
    </xf>
    <xf numFmtId="0" fontId="9" fillId="0" borderId="1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0" borderId="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8" xfId="0" applyFont="1" applyBorder="1" applyAlignment="1" applyProtection="1">
      <alignment horizontal="left" vertical="top"/>
      <protection locked="0"/>
    </xf>
    <xf numFmtId="0" fontId="7" fillId="0" borderId="6" xfId="0" applyFont="1" applyBorder="1" applyAlignment="1" applyProtection="1">
      <alignment horizontal="left" vertical="top"/>
      <protection locked="0"/>
    </xf>
    <xf numFmtId="0" fontId="7" fillId="0" borderId="7" xfId="0" applyFont="1" applyBorder="1" applyAlignment="1" applyProtection="1">
      <alignment horizontal="left" vertical="top"/>
      <protection locked="0"/>
    </xf>
    <xf numFmtId="0" fontId="7" fillId="0" borderId="5" xfId="0" applyFont="1" applyBorder="1" applyAlignment="1" applyProtection="1">
      <alignment horizontal="left" vertical="top"/>
      <protection locked="0"/>
    </xf>
    <xf numFmtId="0" fontId="8" fillId="0" borderId="23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8" xfId="0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 applyAlignment="1" applyProtection="1">
      <alignment horizontal="left" vertical="top"/>
      <protection locked="0"/>
    </xf>
    <xf numFmtId="0" fontId="8" fillId="0" borderId="7" xfId="0" applyFont="1" applyFill="1" applyBorder="1" applyAlignment="1" applyProtection="1">
      <alignment horizontal="left" vertical="top"/>
      <protection locked="0"/>
    </xf>
    <xf numFmtId="0" fontId="8" fillId="0" borderId="5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6" fillId="0" borderId="23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center" vertical="top"/>
      <protection locked="0"/>
    </xf>
    <xf numFmtId="0" fontId="6" fillId="0" borderId="8" xfId="0" applyFont="1" applyBorder="1" applyAlignment="1" applyProtection="1">
      <alignment horizontal="center" vertical="top"/>
      <protection locked="0"/>
    </xf>
    <xf numFmtId="0" fontId="6" fillId="0" borderId="6" xfId="0" applyFont="1" applyBorder="1" applyAlignment="1" applyProtection="1">
      <alignment horizontal="center" vertical="top"/>
      <protection locked="0"/>
    </xf>
    <xf numFmtId="0" fontId="6" fillId="0" borderId="7" xfId="0" applyFont="1" applyBorder="1" applyAlignment="1" applyProtection="1">
      <alignment horizontal="center" vertical="top"/>
      <protection locked="0"/>
    </xf>
    <xf numFmtId="0" fontId="6" fillId="0" borderId="5" xfId="0" applyFont="1" applyBorder="1" applyAlignment="1" applyProtection="1">
      <alignment horizontal="center" vertical="top"/>
      <protection locked="0"/>
    </xf>
    <xf numFmtId="0" fontId="21" fillId="0" borderId="30" xfId="0" applyFont="1" applyBorder="1" applyAlignment="1" applyProtection="1">
      <alignment horizontal="center" vertical="center"/>
      <protection locked="0"/>
    </xf>
    <xf numFmtId="0" fontId="21" fillId="0" borderId="31" xfId="0" applyFont="1" applyBorder="1" applyAlignment="1" applyProtection="1">
      <alignment horizontal="center" vertical="center"/>
      <protection locked="0"/>
    </xf>
    <xf numFmtId="0" fontId="21" fillId="0" borderId="32" xfId="0" applyFont="1" applyBorder="1" applyAlignment="1" applyProtection="1">
      <alignment horizontal="center" vertical="center"/>
      <protection locked="0"/>
    </xf>
    <xf numFmtId="0" fontId="2" fillId="4" borderId="10" xfId="0" applyFont="1" applyFill="1" applyBorder="1" applyAlignment="1" applyProtection="1">
      <alignment horizontal="left" vertical="center"/>
      <protection locked="0"/>
    </xf>
    <xf numFmtId="0" fontId="2" fillId="4" borderId="11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20" fillId="0" borderId="24" xfId="0" applyFont="1" applyBorder="1" applyAlignment="1" applyProtection="1">
      <alignment horizontal="left" vertical="center"/>
      <protection locked="0"/>
    </xf>
    <xf numFmtId="0" fontId="20" fillId="0" borderId="28" xfId="0" applyFont="1" applyBorder="1" applyAlignment="1" applyProtection="1">
      <alignment horizontal="left" vertical="center"/>
      <protection locked="0"/>
    </xf>
    <xf numFmtId="0" fontId="20" fillId="0" borderId="26" xfId="0" applyFont="1" applyBorder="1" applyAlignment="1" applyProtection="1">
      <alignment horizontal="left" vertical="center"/>
      <protection locked="0"/>
    </xf>
    <xf numFmtId="0" fontId="20" fillId="0" borderId="29" xfId="0" applyFont="1" applyBorder="1" applyAlignment="1" applyProtection="1">
      <alignment horizontal="left" vertical="center"/>
      <protection locked="0"/>
    </xf>
    <xf numFmtId="0" fontId="21" fillId="0" borderId="24" xfId="0" applyFont="1" applyBorder="1" applyAlignment="1" applyProtection="1">
      <alignment horizontal="left" vertical="center"/>
      <protection locked="0"/>
    </xf>
    <xf numFmtId="0" fontId="21" fillId="0" borderId="28" xfId="0" applyFont="1" applyBorder="1" applyAlignment="1" applyProtection="1">
      <alignment horizontal="left" vertical="center"/>
      <protection locked="0"/>
    </xf>
    <xf numFmtId="0" fontId="24" fillId="0" borderId="26" xfId="1" applyFont="1" applyBorder="1" applyAlignment="1" applyProtection="1">
      <alignment horizontal="left" vertical="center"/>
      <protection locked="0"/>
    </xf>
    <xf numFmtId="0" fontId="24" fillId="0" borderId="29" xfId="1" applyFont="1" applyBorder="1" applyAlignment="1" applyProtection="1">
      <alignment horizontal="left" vertical="center"/>
      <protection locked="0"/>
    </xf>
    <xf numFmtId="0" fontId="21" fillId="0" borderId="26" xfId="0" applyFont="1" applyBorder="1" applyAlignment="1" applyProtection="1">
      <alignment horizontal="left" vertical="center"/>
      <protection locked="0"/>
    </xf>
    <xf numFmtId="0" fontId="21" fillId="0" borderId="29" xfId="0" applyFont="1" applyBorder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rtlt.preptoolkit.fema.gov/public" TargetMode="External"/><Relationship Id="rId1" Type="http://schemas.openxmlformats.org/officeDocument/2006/relationships/hyperlink" Target="http://www.fema.gov/assistance/public/schedule-equipment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51"/>
  <sheetViews>
    <sheetView tabSelected="1" zoomScale="160" zoomScaleNormal="160" workbookViewId="0">
      <selection activeCell="L6" sqref="L6:M6"/>
    </sheetView>
  </sheetViews>
  <sheetFormatPr defaultColWidth="8.85546875" defaultRowHeight="15" x14ac:dyDescent="0.25"/>
  <cols>
    <col min="1" max="1" width="10.85546875" style="1" customWidth="1"/>
    <col min="2" max="3" width="10.140625" style="1" customWidth="1"/>
    <col min="4" max="4" width="8.85546875" style="1" customWidth="1"/>
    <col min="5" max="6" width="10.85546875" style="1" customWidth="1"/>
    <col min="7" max="9" width="10.140625" style="1" customWidth="1"/>
    <col min="10" max="10" width="8.85546875" style="1" customWidth="1"/>
    <col min="11" max="13" width="10.85546875" style="1" customWidth="1"/>
    <col min="14" max="16384" width="8.85546875" style="1"/>
  </cols>
  <sheetData>
    <row r="1" spans="1:17" ht="15.75" thickBot="1" x14ac:dyDescent="0.3">
      <c r="A1" s="89" t="s">
        <v>0</v>
      </c>
      <c r="B1" s="159" t="s">
        <v>84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60"/>
      <c r="N1" s="2"/>
      <c r="O1" s="2"/>
      <c r="P1" s="2"/>
      <c r="Q1" s="2"/>
    </row>
    <row r="2" spans="1:17" x14ac:dyDescent="0.25">
      <c r="A2" s="90" t="s">
        <v>1</v>
      </c>
      <c r="B2" s="161" t="s">
        <v>26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</row>
    <row r="3" spans="1:17" ht="15.75" thickBot="1" x14ac:dyDescent="0.3">
      <c r="A3" s="91" t="s">
        <v>89</v>
      </c>
      <c r="B3" s="163" t="s">
        <v>90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4"/>
    </row>
    <row r="4" spans="1:17" s="101" customFormat="1" ht="17.25" thickBot="1" x14ac:dyDescent="0.35">
      <c r="A4" s="156" t="s">
        <v>83</v>
      </c>
      <c r="B4" s="157"/>
      <c r="C4" s="157"/>
      <c r="D4" s="157"/>
      <c r="E4" s="157"/>
      <c r="F4" s="158"/>
      <c r="H4" s="156" t="s">
        <v>82</v>
      </c>
      <c r="I4" s="157"/>
      <c r="J4" s="157"/>
      <c r="K4" s="157"/>
      <c r="L4" s="157"/>
      <c r="M4" s="158"/>
    </row>
    <row r="5" spans="1:17" s="101" customFormat="1" ht="15" customHeight="1" x14ac:dyDescent="0.3">
      <c r="A5" s="100" t="s">
        <v>94</v>
      </c>
      <c r="B5" s="165"/>
      <c r="C5" s="166"/>
      <c r="D5" s="105" t="s">
        <v>81</v>
      </c>
      <c r="E5" s="169"/>
      <c r="F5" s="170"/>
      <c r="H5" s="100" t="s">
        <v>94</v>
      </c>
      <c r="I5" s="165"/>
      <c r="J5" s="166"/>
      <c r="K5" s="105" t="s">
        <v>81</v>
      </c>
      <c r="L5" s="169"/>
      <c r="M5" s="170"/>
      <c r="N5" s="102"/>
      <c r="O5" s="102"/>
      <c r="P5" s="102"/>
    </row>
    <row r="6" spans="1:17" s="101" customFormat="1" ht="15" customHeight="1" x14ac:dyDescent="0.3">
      <c r="A6" s="103" t="s">
        <v>95</v>
      </c>
      <c r="B6" s="167"/>
      <c r="C6" s="168"/>
      <c r="D6" s="106" t="s">
        <v>80</v>
      </c>
      <c r="E6" s="171"/>
      <c r="F6" s="172"/>
      <c r="H6" s="103" t="s">
        <v>95</v>
      </c>
      <c r="I6" s="167"/>
      <c r="J6" s="168"/>
      <c r="K6" s="106" t="s">
        <v>80</v>
      </c>
      <c r="L6" s="171"/>
      <c r="M6" s="174"/>
      <c r="N6" s="102"/>
      <c r="O6" s="102"/>
      <c r="P6" s="102"/>
    </row>
    <row r="7" spans="1:17" s="101" customFormat="1" ht="15" customHeight="1" x14ac:dyDescent="0.3">
      <c r="A7" s="103" t="s">
        <v>93</v>
      </c>
      <c r="B7" s="167"/>
      <c r="C7" s="168"/>
      <c r="D7" s="103" t="s">
        <v>79</v>
      </c>
      <c r="E7" s="173"/>
      <c r="F7" s="174"/>
      <c r="H7" s="103" t="s">
        <v>93</v>
      </c>
      <c r="I7" s="167"/>
      <c r="J7" s="168"/>
      <c r="K7" s="103" t="s">
        <v>79</v>
      </c>
      <c r="L7" s="173"/>
      <c r="M7" s="174"/>
      <c r="N7" s="102"/>
      <c r="O7" s="102"/>
      <c r="P7" s="102"/>
    </row>
    <row r="8" spans="1:17" s="101" customFormat="1" ht="15" customHeight="1" thickBot="1" x14ac:dyDescent="0.35">
      <c r="A8" s="104" t="s">
        <v>92</v>
      </c>
      <c r="B8" s="120"/>
      <c r="C8" s="121"/>
      <c r="D8" s="104"/>
      <c r="E8" s="122"/>
      <c r="F8" s="123"/>
      <c r="H8" s="104" t="s">
        <v>92</v>
      </c>
      <c r="I8" s="124"/>
      <c r="J8" s="125"/>
      <c r="K8" s="107"/>
      <c r="L8" s="122"/>
      <c r="M8" s="123"/>
      <c r="N8" s="102"/>
      <c r="O8" s="102"/>
      <c r="P8" s="102"/>
    </row>
    <row r="9" spans="1:17" ht="15.75" thickBot="1" x14ac:dyDescent="0.3">
      <c r="A9" s="147" t="s">
        <v>29</v>
      </c>
      <c r="B9" s="148"/>
      <c r="C9" s="149"/>
      <c r="D9" s="8"/>
      <c r="E9" s="8"/>
      <c r="F9" s="8"/>
      <c r="G9" s="147"/>
      <c r="H9" s="148"/>
      <c r="I9" s="148"/>
      <c r="J9" s="148"/>
      <c r="K9" s="148"/>
      <c r="L9" s="148"/>
      <c r="M9" s="149"/>
    </row>
    <row r="10" spans="1:17" ht="54.75" thickBot="1" x14ac:dyDescent="0.3">
      <c r="A10" s="3" t="s">
        <v>85</v>
      </c>
      <c r="B10" s="29" t="s">
        <v>2</v>
      </c>
      <c r="C10" s="30" t="s">
        <v>3</v>
      </c>
      <c r="D10" s="30" t="s">
        <v>4</v>
      </c>
      <c r="E10" s="30" t="s">
        <v>5</v>
      </c>
      <c r="F10" s="31" t="s">
        <v>6</v>
      </c>
      <c r="G10" s="31" t="s">
        <v>7</v>
      </c>
      <c r="H10" s="31" t="s">
        <v>23</v>
      </c>
      <c r="I10" s="32" t="s">
        <v>27</v>
      </c>
      <c r="J10" s="33" t="s">
        <v>8</v>
      </c>
      <c r="K10" s="34" t="s">
        <v>9</v>
      </c>
      <c r="L10" s="31" t="s">
        <v>28</v>
      </c>
      <c r="M10" s="35" t="s">
        <v>10</v>
      </c>
    </row>
    <row r="11" spans="1:17" ht="15.75" thickBot="1" x14ac:dyDescent="0.3">
      <c r="A11" s="36"/>
      <c r="B11" s="37"/>
      <c r="C11" s="38"/>
      <c r="D11" s="38"/>
      <c r="E11" s="39">
        <v>8</v>
      </c>
      <c r="F11" s="40">
        <f>C11*1.5</f>
        <v>0</v>
      </c>
      <c r="G11" s="40">
        <f>D11*1.5</f>
        <v>0</v>
      </c>
      <c r="H11" s="41"/>
      <c r="I11" s="42">
        <f t="shared" ref="I11:I16" si="0">SUM(F11*H11)</f>
        <v>0</v>
      </c>
      <c r="J11" s="43"/>
      <c r="K11" s="44">
        <f t="shared" ref="K11:K16" si="1">SUM(C11+D11)*E11</f>
        <v>0</v>
      </c>
      <c r="L11" s="42">
        <f>SUM(F11+G11)*H11</f>
        <v>0</v>
      </c>
      <c r="M11" s="45">
        <f>SUM(K11+L11)</f>
        <v>0</v>
      </c>
    </row>
    <row r="12" spans="1:17" ht="15.75" thickBot="1" x14ac:dyDescent="0.3">
      <c r="A12" s="36"/>
      <c r="B12" s="37"/>
      <c r="C12" s="38"/>
      <c r="D12" s="38"/>
      <c r="E12" s="39">
        <v>8</v>
      </c>
      <c r="F12" s="40">
        <f t="shared" ref="F12:F16" si="2">C12*1.5</f>
        <v>0</v>
      </c>
      <c r="G12" s="40">
        <f t="shared" ref="G12:G16" si="3">D12*1.5</f>
        <v>0</v>
      </c>
      <c r="H12" s="41"/>
      <c r="I12" s="42">
        <f t="shared" si="0"/>
        <v>0</v>
      </c>
      <c r="J12" s="43"/>
      <c r="K12" s="44">
        <f t="shared" si="1"/>
        <v>0</v>
      </c>
      <c r="L12" s="42">
        <f t="shared" ref="L12:L16" si="4">SUM(F12+G12)*H12</f>
        <v>0</v>
      </c>
      <c r="M12" s="45">
        <f t="shared" ref="M12:M16" si="5">SUM(K12+L12)</f>
        <v>0</v>
      </c>
    </row>
    <row r="13" spans="1:17" ht="15.75" thickBot="1" x14ac:dyDescent="0.3">
      <c r="A13" s="36"/>
      <c r="B13" s="37"/>
      <c r="C13" s="38"/>
      <c r="D13" s="38"/>
      <c r="E13" s="39">
        <v>8</v>
      </c>
      <c r="F13" s="40">
        <f t="shared" si="2"/>
        <v>0</v>
      </c>
      <c r="G13" s="40">
        <f t="shared" si="3"/>
        <v>0</v>
      </c>
      <c r="H13" s="41"/>
      <c r="I13" s="42">
        <f t="shared" si="0"/>
        <v>0</v>
      </c>
      <c r="J13" s="43"/>
      <c r="K13" s="44">
        <f t="shared" si="1"/>
        <v>0</v>
      </c>
      <c r="L13" s="42">
        <f t="shared" si="4"/>
        <v>0</v>
      </c>
      <c r="M13" s="45">
        <f t="shared" si="5"/>
        <v>0</v>
      </c>
    </row>
    <row r="14" spans="1:17" ht="15.75" thickBot="1" x14ac:dyDescent="0.3">
      <c r="A14" s="36"/>
      <c r="B14" s="37"/>
      <c r="C14" s="38"/>
      <c r="D14" s="38"/>
      <c r="E14" s="39"/>
      <c r="F14" s="40">
        <f t="shared" si="2"/>
        <v>0</v>
      </c>
      <c r="G14" s="40">
        <f t="shared" si="3"/>
        <v>0</v>
      </c>
      <c r="H14" s="41"/>
      <c r="I14" s="42">
        <f t="shared" si="0"/>
        <v>0</v>
      </c>
      <c r="J14" s="43"/>
      <c r="K14" s="44">
        <f t="shared" si="1"/>
        <v>0</v>
      </c>
      <c r="L14" s="42">
        <f t="shared" si="4"/>
        <v>0</v>
      </c>
      <c r="M14" s="45">
        <f t="shared" si="5"/>
        <v>0</v>
      </c>
    </row>
    <row r="15" spans="1:17" ht="15.75" thickBot="1" x14ac:dyDescent="0.3">
      <c r="A15" s="36"/>
      <c r="B15" s="37"/>
      <c r="C15" s="38"/>
      <c r="D15" s="38"/>
      <c r="E15" s="39"/>
      <c r="F15" s="40">
        <f t="shared" si="2"/>
        <v>0</v>
      </c>
      <c r="G15" s="40">
        <f t="shared" si="3"/>
        <v>0</v>
      </c>
      <c r="H15" s="41"/>
      <c r="I15" s="42">
        <f t="shared" si="0"/>
        <v>0</v>
      </c>
      <c r="J15" s="43"/>
      <c r="K15" s="44">
        <f t="shared" si="1"/>
        <v>0</v>
      </c>
      <c r="L15" s="42">
        <f t="shared" si="4"/>
        <v>0</v>
      </c>
      <c r="M15" s="45">
        <f t="shared" si="5"/>
        <v>0</v>
      </c>
    </row>
    <row r="16" spans="1:17" ht="15.75" thickBot="1" x14ac:dyDescent="0.3">
      <c r="A16" s="36"/>
      <c r="B16" s="37"/>
      <c r="C16" s="38"/>
      <c r="D16" s="38"/>
      <c r="E16" s="39"/>
      <c r="F16" s="40">
        <f t="shared" si="2"/>
        <v>0</v>
      </c>
      <c r="G16" s="40">
        <f t="shared" si="3"/>
        <v>0</v>
      </c>
      <c r="H16" s="41"/>
      <c r="I16" s="42">
        <f t="shared" si="0"/>
        <v>0</v>
      </c>
      <c r="J16" s="43"/>
      <c r="K16" s="44">
        <f t="shared" si="1"/>
        <v>0</v>
      </c>
      <c r="L16" s="42">
        <f t="shared" si="4"/>
        <v>0</v>
      </c>
      <c r="M16" s="45">
        <f t="shared" si="5"/>
        <v>0</v>
      </c>
    </row>
    <row r="17" spans="1:13" ht="15.75" thickBot="1" x14ac:dyDescent="0.3">
      <c r="A17" s="46"/>
      <c r="B17" s="47"/>
      <c r="C17" s="47"/>
      <c r="D17" s="47"/>
      <c r="E17" s="47"/>
      <c r="F17" s="82"/>
      <c r="G17" s="82"/>
      <c r="H17" s="82"/>
      <c r="I17" s="82"/>
      <c r="J17" s="82"/>
      <c r="K17" s="83"/>
      <c r="L17" s="84" t="s">
        <v>11</v>
      </c>
      <c r="M17" s="85">
        <f>SUM(M11:M16)</f>
        <v>0</v>
      </c>
    </row>
    <row r="18" spans="1:13" ht="16.5" thickBot="1" x14ac:dyDescent="0.3">
      <c r="A18" s="3" t="s">
        <v>86</v>
      </c>
      <c r="B18" s="3" t="s">
        <v>91</v>
      </c>
      <c r="C18" s="5" t="s">
        <v>96</v>
      </c>
      <c r="D18" s="6" t="s">
        <v>30</v>
      </c>
      <c r="E18" s="7" t="s">
        <v>13</v>
      </c>
      <c r="F18" s="92" t="s">
        <v>14</v>
      </c>
      <c r="G18" s="132" t="s">
        <v>25</v>
      </c>
      <c r="H18" s="133"/>
      <c r="I18" s="133"/>
      <c r="J18" s="133"/>
      <c r="K18" s="133"/>
      <c r="L18" s="133"/>
      <c r="M18" s="134"/>
    </row>
    <row r="19" spans="1:13" ht="15" customHeight="1" thickBot="1" x14ac:dyDescent="0.3">
      <c r="A19" s="49"/>
      <c r="B19" s="49"/>
      <c r="C19" s="50"/>
      <c r="D19" s="51"/>
      <c r="E19" s="52"/>
      <c r="F19" s="93">
        <f t="shared" ref="F19:F23" si="6">SUM(D19*E19)</f>
        <v>0</v>
      </c>
      <c r="G19" s="126"/>
      <c r="H19" s="127"/>
      <c r="I19" s="127"/>
      <c r="J19" s="127"/>
      <c r="K19" s="127"/>
      <c r="L19" s="127"/>
      <c r="M19" s="128"/>
    </row>
    <row r="20" spans="1:13" ht="15.75" thickBot="1" x14ac:dyDescent="0.3">
      <c r="A20" s="48"/>
      <c r="B20" s="48"/>
      <c r="C20" s="54"/>
      <c r="D20" s="55"/>
      <c r="E20" s="54"/>
      <c r="F20" s="93">
        <f t="shared" si="6"/>
        <v>0</v>
      </c>
      <c r="G20" s="126"/>
      <c r="H20" s="127"/>
      <c r="I20" s="127"/>
      <c r="J20" s="127"/>
      <c r="K20" s="127"/>
      <c r="L20" s="127"/>
      <c r="M20" s="128"/>
    </row>
    <row r="21" spans="1:13" ht="15.75" thickBot="1" x14ac:dyDescent="0.3">
      <c r="A21" s="36"/>
      <c r="B21" s="36"/>
      <c r="C21" s="37"/>
      <c r="D21" s="56"/>
      <c r="E21" s="37"/>
      <c r="F21" s="93">
        <f t="shared" si="6"/>
        <v>0</v>
      </c>
      <c r="G21" s="126"/>
      <c r="H21" s="127"/>
      <c r="I21" s="127"/>
      <c r="J21" s="127"/>
      <c r="K21" s="127"/>
      <c r="L21" s="127"/>
      <c r="M21" s="128"/>
    </row>
    <row r="22" spans="1:13" ht="15.75" thickBot="1" x14ac:dyDescent="0.3">
      <c r="A22" s="36"/>
      <c r="B22" s="36"/>
      <c r="C22" s="60"/>
      <c r="D22" s="56"/>
      <c r="E22" s="60"/>
      <c r="F22" s="93">
        <f t="shared" si="6"/>
        <v>0</v>
      </c>
      <c r="G22" s="126"/>
      <c r="H22" s="127"/>
      <c r="I22" s="127"/>
      <c r="J22" s="127"/>
      <c r="K22" s="127"/>
      <c r="L22" s="127"/>
      <c r="M22" s="128"/>
    </row>
    <row r="23" spans="1:13" ht="15.75" thickBot="1" x14ac:dyDescent="0.3">
      <c r="A23" s="36"/>
      <c r="B23" s="36"/>
      <c r="C23" s="58"/>
      <c r="D23" s="56"/>
      <c r="E23" s="58"/>
      <c r="F23" s="93">
        <f t="shared" si="6"/>
        <v>0</v>
      </c>
      <c r="G23" s="126"/>
      <c r="H23" s="127"/>
      <c r="I23" s="127"/>
      <c r="J23" s="127"/>
      <c r="K23" s="127"/>
      <c r="L23" s="127"/>
      <c r="M23" s="128"/>
    </row>
    <row r="24" spans="1:13" ht="15.75" thickBot="1" x14ac:dyDescent="0.3">
      <c r="A24" s="27"/>
      <c r="C24" s="28"/>
      <c r="D24" s="28"/>
      <c r="E24" s="67" t="s">
        <v>11</v>
      </c>
      <c r="F24" s="94">
        <f>SUM(F19:F23)</f>
        <v>0</v>
      </c>
      <c r="G24" s="129"/>
      <c r="H24" s="130"/>
      <c r="I24" s="130"/>
      <c r="J24" s="130"/>
      <c r="K24" s="130"/>
      <c r="L24" s="130"/>
      <c r="M24" s="131"/>
    </row>
    <row r="25" spans="1:13" ht="27.75" thickBot="1" x14ac:dyDescent="0.3">
      <c r="A25" s="95" t="s">
        <v>87</v>
      </c>
      <c r="B25" s="96" t="s">
        <v>12</v>
      </c>
      <c r="C25" s="97" t="s">
        <v>15</v>
      </c>
      <c r="D25" s="97" t="s">
        <v>16</v>
      </c>
      <c r="E25" s="108" t="s">
        <v>14</v>
      </c>
      <c r="F25" s="132" t="s">
        <v>25</v>
      </c>
      <c r="G25" s="133"/>
      <c r="H25" s="133"/>
      <c r="I25" s="133"/>
      <c r="J25" s="133"/>
      <c r="K25" s="133"/>
      <c r="L25" s="133"/>
      <c r="M25" s="134"/>
    </row>
    <row r="26" spans="1:13" ht="15.75" thickBot="1" x14ac:dyDescent="0.3">
      <c r="A26" s="98"/>
      <c r="B26" s="60"/>
      <c r="C26" s="55"/>
      <c r="D26" s="60"/>
      <c r="E26" s="53">
        <f>SUM(C26*D26)</f>
        <v>0</v>
      </c>
      <c r="F26" s="150"/>
      <c r="G26" s="151"/>
      <c r="H26" s="151"/>
      <c r="I26" s="151"/>
      <c r="J26" s="151"/>
      <c r="K26" s="151"/>
      <c r="L26" s="151"/>
      <c r="M26" s="152"/>
    </row>
    <row r="27" spans="1:13" ht="15.75" thickBot="1" x14ac:dyDescent="0.3">
      <c r="A27" s="36"/>
      <c r="B27" s="60"/>
      <c r="C27" s="55"/>
      <c r="D27" s="60"/>
      <c r="E27" s="53">
        <f t="shared" ref="E27:E29" si="7">SUM(C27*D27)</f>
        <v>0</v>
      </c>
      <c r="F27" s="150"/>
      <c r="G27" s="151"/>
      <c r="H27" s="151"/>
      <c r="I27" s="151"/>
      <c r="J27" s="151"/>
      <c r="K27" s="151"/>
      <c r="L27" s="151"/>
      <c r="M27" s="152"/>
    </row>
    <row r="28" spans="1:13" ht="15.75" thickBot="1" x14ac:dyDescent="0.3">
      <c r="A28" s="36"/>
      <c r="B28" s="60"/>
      <c r="C28" s="55"/>
      <c r="D28" s="60"/>
      <c r="E28" s="53">
        <f t="shared" si="7"/>
        <v>0</v>
      </c>
      <c r="F28" s="150"/>
      <c r="G28" s="151"/>
      <c r="H28" s="151"/>
      <c r="I28" s="151"/>
      <c r="J28" s="151"/>
      <c r="K28" s="151"/>
      <c r="L28" s="151"/>
      <c r="M28" s="152"/>
    </row>
    <row r="29" spans="1:13" ht="15.75" thickBot="1" x14ac:dyDescent="0.3">
      <c r="A29" s="99"/>
      <c r="B29" s="57"/>
      <c r="C29" s="55"/>
      <c r="D29" s="60"/>
      <c r="E29" s="53">
        <f t="shared" si="7"/>
        <v>0</v>
      </c>
      <c r="F29" s="150"/>
      <c r="G29" s="151"/>
      <c r="H29" s="151"/>
      <c r="I29" s="151"/>
      <c r="J29" s="151"/>
      <c r="K29" s="151"/>
      <c r="L29" s="151"/>
      <c r="M29" s="152"/>
    </row>
    <row r="30" spans="1:13" ht="15.75" thickBot="1" x14ac:dyDescent="0.3">
      <c r="A30" s="76"/>
      <c r="B30" s="77"/>
      <c r="C30" s="77"/>
      <c r="D30" s="78" t="s">
        <v>11</v>
      </c>
      <c r="E30" s="109">
        <f>SUM(E26:E29)</f>
        <v>0</v>
      </c>
      <c r="F30" s="153"/>
      <c r="G30" s="154"/>
      <c r="H30" s="154"/>
      <c r="I30" s="154"/>
      <c r="J30" s="154"/>
      <c r="K30" s="154"/>
      <c r="L30" s="154"/>
      <c r="M30" s="155"/>
    </row>
    <row r="31" spans="1:13" ht="15.75" thickBot="1" x14ac:dyDescent="0.3">
      <c r="A31" s="69" t="s">
        <v>88</v>
      </c>
      <c r="B31" s="70" t="s">
        <v>12</v>
      </c>
      <c r="C31" s="71" t="s">
        <v>15</v>
      </c>
      <c r="D31" s="71" t="s">
        <v>16</v>
      </c>
      <c r="E31" s="72" t="s">
        <v>14</v>
      </c>
      <c r="F31" s="132" t="s">
        <v>25</v>
      </c>
      <c r="G31" s="133"/>
      <c r="H31" s="133"/>
      <c r="I31" s="133"/>
      <c r="J31" s="133"/>
      <c r="K31" s="133"/>
      <c r="L31" s="133"/>
      <c r="M31" s="134"/>
    </row>
    <row r="32" spans="1:13" ht="15.75" thickBot="1" x14ac:dyDescent="0.3">
      <c r="A32" s="73"/>
      <c r="B32" s="61"/>
      <c r="C32" s="55"/>
      <c r="D32" s="61"/>
      <c r="E32" s="12">
        <f>SUM(C32*D32)</f>
        <v>0</v>
      </c>
      <c r="F32" s="135"/>
      <c r="G32" s="136"/>
      <c r="H32" s="136"/>
      <c r="I32" s="136"/>
      <c r="J32" s="136"/>
      <c r="K32" s="136"/>
      <c r="L32" s="136"/>
      <c r="M32" s="137"/>
    </row>
    <row r="33" spans="1:13" ht="15.75" thickBot="1" x14ac:dyDescent="0.3">
      <c r="A33" s="74"/>
      <c r="B33" s="61"/>
      <c r="C33" s="55"/>
      <c r="D33" s="61"/>
      <c r="E33" s="12">
        <f t="shared" ref="E33:E34" si="8">SUM(C33*D33)</f>
        <v>0</v>
      </c>
      <c r="F33" s="135"/>
      <c r="G33" s="136"/>
      <c r="H33" s="136"/>
      <c r="I33" s="136"/>
      <c r="J33" s="136"/>
      <c r="K33" s="136"/>
      <c r="L33" s="136"/>
      <c r="M33" s="137"/>
    </row>
    <row r="34" spans="1:13" ht="15.75" thickBot="1" x14ac:dyDescent="0.3">
      <c r="A34" s="75"/>
      <c r="B34" s="15"/>
      <c r="C34" s="55"/>
      <c r="D34" s="61"/>
      <c r="E34" s="12">
        <f t="shared" si="8"/>
        <v>0</v>
      </c>
      <c r="F34" s="135"/>
      <c r="G34" s="136"/>
      <c r="H34" s="136"/>
      <c r="I34" s="136"/>
      <c r="J34" s="136"/>
      <c r="K34" s="136"/>
      <c r="L34" s="136"/>
      <c r="M34" s="137"/>
    </row>
    <row r="35" spans="1:13" ht="15.75" thickBot="1" x14ac:dyDescent="0.3">
      <c r="A35" s="76"/>
      <c r="B35" s="77"/>
      <c r="C35" s="77"/>
      <c r="D35" s="78" t="s">
        <v>11</v>
      </c>
      <c r="E35" s="79">
        <f>SUM(E32:E34)</f>
        <v>0</v>
      </c>
      <c r="F35" s="138"/>
      <c r="G35" s="139"/>
      <c r="H35" s="139"/>
      <c r="I35" s="139"/>
      <c r="J35" s="139"/>
      <c r="K35" s="139"/>
      <c r="L35" s="139"/>
      <c r="M35" s="140"/>
    </row>
    <row r="36" spans="1:13" ht="26.25" thickBot="1" x14ac:dyDescent="0.3">
      <c r="A36" s="16" t="s">
        <v>17</v>
      </c>
      <c r="B36" s="17" t="s">
        <v>18</v>
      </c>
      <c r="C36" s="18" t="s">
        <v>21</v>
      </c>
      <c r="D36" s="19" t="s">
        <v>43</v>
      </c>
      <c r="E36" s="68" t="s">
        <v>41</v>
      </c>
      <c r="F36" s="66" t="s">
        <v>22</v>
      </c>
      <c r="G36" s="59" t="s">
        <v>14</v>
      </c>
      <c r="H36" s="132" t="s">
        <v>25</v>
      </c>
      <c r="I36" s="133"/>
      <c r="J36" s="133"/>
      <c r="K36" s="133"/>
      <c r="L36" s="133"/>
      <c r="M36" s="134"/>
    </row>
    <row r="37" spans="1:13" ht="39" thickBot="1" x14ac:dyDescent="0.3">
      <c r="A37" s="4" t="s">
        <v>40</v>
      </c>
      <c r="B37" s="14"/>
      <c r="C37" s="9"/>
      <c r="D37" s="13"/>
      <c r="E37" s="11"/>
      <c r="F37" s="20"/>
      <c r="G37" s="62">
        <f>C37*D37*E37*F37</f>
        <v>0</v>
      </c>
      <c r="H37" s="141"/>
      <c r="I37" s="142"/>
      <c r="J37" s="142"/>
      <c r="K37" s="142"/>
      <c r="L37" s="142"/>
      <c r="M37" s="143"/>
    </row>
    <row r="38" spans="1:13" ht="26.25" thickBot="1" x14ac:dyDescent="0.3">
      <c r="A38" s="4" t="s">
        <v>31</v>
      </c>
      <c r="B38" s="14"/>
      <c r="C38" s="9"/>
      <c r="D38" s="13"/>
      <c r="E38" s="11"/>
      <c r="F38" s="20"/>
      <c r="G38" s="62">
        <f>SUM(D38*E38*F38)</f>
        <v>0</v>
      </c>
      <c r="H38" s="141"/>
      <c r="I38" s="142"/>
      <c r="J38" s="142"/>
      <c r="K38" s="142"/>
      <c r="L38" s="142"/>
      <c r="M38" s="143"/>
    </row>
    <row r="39" spans="1:13" ht="33" customHeight="1" thickBot="1" x14ac:dyDescent="0.3">
      <c r="A39" s="4" t="s">
        <v>38</v>
      </c>
      <c r="B39" s="21"/>
      <c r="C39" s="9"/>
      <c r="D39" s="13"/>
      <c r="E39" s="11"/>
      <c r="F39" s="20"/>
      <c r="G39" s="62">
        <f>C39*D39*E39*F39</f>
        <v>0</v>
      </c>
      <c r="H39" s="141"/>
      <c r="I39" s="142"/>
      <c r="J39" s="142"/>
      <c r="K39" s="142"/>
      <c r="L39" s="142"/>
      <c r="M39" s="143"/>
    </row>
    <row r="40" spans="1:13" ht="33" customHeight="1" thickBot="1" x14ac:dyDescent="0.3">
      <c r="A40" s="4" t="s">
        <v>39</v>
      </c>
      <c r="B40" s="21"/>
      <c r="C40" s="9"/>
      <c r="D40" s="13"/>
      <c r="E40" s="11"/>
      <c r="F40" s="20"/>
      <c r="G40" s="62">
        <f>SUM(C40*D40)</f>
        <v>0</v>
      </c>
      <c r="H40" s="141"/>
      <c r="I40" s="142"/>
      <c r="J40" s="142"/>
      <c r="K40" s="142"/>
      <c r="L40" s="142"/>
      <c r="M40" s="143"/>
    </row>
    <row r="41" spans="1:13" ht="64.5" thickBot="1" x14ac:dyDescent="0.3">
      <c r="A41" s="22" t="s">
        <v>32</v>
      </c>
      <c r="B41" s="10"/>
      <c r="C41" s="23"/>
      <c r="D41" s="24"/>
      <c r="E41" s="25"/>
      <c r="F41" s="26"/>
      <c r="G41" s="62">
        <f>SUM(D41*F41)</f>
        <v>0</v>
      </c>
      <c r="H41" s="141"/>
      <c r="I41" s="142"/>
      <c r="J41" s="142"/>
      <c r="K41" s="142"/>
      <c r="L41" s="142"/>
      <c r="M41" s="143"/>
    </row>
    <row r="42" spans="1:13" ht="33" customHeight="1" thickBot="1" x14ac:dyDescent="0.3">
      <c r="A42" s="4" t="s">
        <v>33</v>
      </c>
      <c r="B42" s="14"/>
      <c r="C42" s="9"/>
      <c r="D42" s="13"/>
      <c r="E42" s="11"/>
      <c r="F42" s="20"/>
      <c r="G42" s="62">
        <f>SUM(C42*E42)</f>
        <v>0</v>
      </c>
      <c r="H42" s="141"/>
      <c r="I42" s="142"/>
      <c r="J42" s="142"/>
      <c r="K42" s="142"/>
      <c r="L42" s="142"/>
      <c r="M42" s="143"/>
    </row>
    <row r="43" spans="1:13" ht="33" customHeight="1" thickBot="1" x14ac:dyDescent="0.3">
      <c r="A43" s="4" t="s">
        <v>34</v>
      </c>
      <c r="B43" s="14"/>
      <c r="C43" s="9"/>
      <c r="D43" s="13"/>
      <c r="E43" s="11"/>
      <c r="F43" s="20"/>
      <c r="G43" s="62">
        <f>SUM(C43*E43)</f>
        <v>0</v>
      </c>
      <c r="H43" s="141"/>
      <c r="I43" s="142"/>
      <c r="J43" s="142"/>
      <c r="K43" s="142"/>
      <c r="L43" s="142"/>
      <c r="M43" s="143"/>
    </row>
    <row r="44" spans="1:13" ht="15.75" thickBot="1" x14ac:dyDescent="0.3">
      <c r="A44" s="27"/>
      <c r="B44" s="28"/>
      <c r="C44" s="28"/>
      <c r="D44" s="28"/>
      <c r="E44" s="28"/>
      <c r="F44" s="67" t="s">
        <v>24</v>
      </c>
      <c r="G44" s="80">
        <f>SUM(G37:G43)</f>
        <v>0</v>
      </c>
      <c r="H44" s="141"/>
      <c r="I44" s="142"/>
      <c r="J44" s="142"/>
      <c r="K44" s="142"/>
      <c r="L44" s="142"/>
      <c r="M44" s="143"/>
    </row>
    <row r="45" spans="1:13" ht="13.5" customHeight="1" thickBot="1" x14ac:dyDescent="0.3">
      <c r="A45" s="113" t="s">
        <v>19</v>
      </c>
      <c r="B45" s="114"/>
      <c r="C45" s="114"/>
      <c r="D45" s="114"/>
      <c r="E45" s="114"/>
      <c r="F45" s="65" t="s">
        <v>14</v>
      </c>
      <c r="G45" s="81">
        <f>M17+F24+E30+E35+G44</f>
        <v>0</v>
      </c>
      <c r="H45" s="144"/>
      <c r="I45" s="145"/>
      <c r="J45" s="145"/>
      <c r="K45" s="145"/>
      <c r="L45" s="145"/>
      <c r="M45" s="146"/>
    </row>
    <row r="46" spans="1:13" ht="15.75" thickBot="1" x14ac:dyDescent="0.3">
      <c r="A46" s="117" t="s">
        <v>20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9"/>
    </row>
    <row r="47" spans="1:13" ht="15.75" thickBot="1" x14ac:dyDescent="0.3">
      <c r="A47" s="115" t="s">
        <v>46</v>
      </c>
      <c r="B47" s="116"/>
      <c r="C47" s="116"/>
      <c r="D47" s="116"/>
      <c r="E47" s="116"/>
      <c r="F47" s="116"/>
      <c r="G47" s="116"/>
      <c r="H47" s="86" t="s">
        <v>47</v>
      </c>
      <c r="I47" s="86"/>
      <c r="J47" s="86"/>
      <c r="L47" s="63"/>
      <c r="M47" s="64"/>
    </row>
    <row r="48" spans="1:13" ht="15.75" thickBot="1" x14ac:dyDescent="0.3">
      <c r="A48" s="110" t="s">
        <v>35</v>
      </c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2"/>
    </row>
    <row r="49" spans="1:13" ht="15.75" thickBot="1" x14ac:dyDescent="0.3">
      <c r="A49" s="115" t="s">
        <v>44</v>
      </c>
      <c r="B49" s="116"/>
      <c r="C49" s="86" t="s">
        <v>45</v>
      </c>
      <c r="D49" s="63"/>
      <c r="E49" s="63"/>
      <c r="F49" s="63"/>
      <c r="G49" s="63"/>
      <c r="H49" s="63"/>
      <c r="I49" s="63"/>
      <c r="J49" s="63"/>
      <c r="K49" s="63"/>
      <c r="L49" s="63"/>
      <c r="M49" s="64"/>
    </row>
    <row r="50" spans="1:13" ht="15.75" thickBot="1" x14ac:dyDescent="0.3">
      <c r="A50" s="110" t="s">
        <v>36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2"/>
    </row>
    <row r="51" spans="1:13" ht="15.75" thickBot="1" x14ac:dyDescent="0.3">
      <c r="A51" s="110" t="s">
        <v>37</v>
      </c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2"/>
    </row>
  </sheetData>
  <mergeCells count="38">
    <mergeCell ref="I5:J5"/>
    <mergeCell ref="I6:J6"/>
    <mergeCell ref="I7:J7"/>
    <mergeCell ref="L5:M5"/>
    <mergeCell ref="L6:M6"/>
    <mergeCell ref="L7:M7"/>
    <mergeCell ref="B5:C5"/>
    <mergeCell ref="B6:C6"/>
    <mergeCell ref="B7:C7"/>
    <mergeCell ref="E5:F5"/>
    <mergeCell ref="E6:F6"/>
    <mergeCell ref="E7:F7"/>
    <mergeCell ref="A4:F4"/>
    <mergeCell ref="B1:M1"/>
    <mergeCell ref="B2:M2"/>
    <mergeCell ref="B3:M3"/>
    <mergeCell ref="H4:M4"/>
    <mergeCell ref="F32:M35"/>
    <mergeCell ref="H37:M45"/>
    <mergeCell ref="H36:M36"/>
    <mergeCell ref="A9:C9"/>
    <mergeCell ref="G9:M9"/>
    <mergeCell ref="F25:M25"/>
    <mergeCell ref="F26:M30"/>
    <mergeCell ref="F31:M31"/>
    <mergeCell ref="B8:C8"/>
    <mergeCell ref="E8:F8"/>
    <mergeCell ref="I8:J8"/>
    <mergeCell ref="L8:M8"/>
    <mergeCell ref="G19:M24"/>
    <mergeCell ref="G18:M18"/>
    <mergeCell ref="A50:M50"/>
    <mergeCell ref="A51:M51"/>
    <mergeCell ref="A48:M48"/>
    <mergeCell ref="A45:E45"/>
    <mergeCell ref="A47:G47"/>
    <mergeCell ref="A49:B49"/>
    <mergeCell ref="A46:M46"/>
  </mergeCells>
  <hyperlinks>
    <hyperlink ref="C49" r:id="rId1" xr:uid="{E33CA286-580E-4EDD-9F15-E057F0E7F85E}"/>
    <hyperlink ref="H47" r:id="rId2" xr:uid="{E514D55D-A8BE-4120-8AF1-B416F2B8095C}"/>
  </hyperlinks>
  <pageMargins left="0.25" right="0.25" top="0.75" bottom="0.75" header="0.3" footer="0.3"/>
  <pageSetup orientation="landscape" r:id="rId3"/>
  <headerFooter>
    <oddHeader>&amp;C&amp;"-,Bold"&amp;12&amp;K0070C0Attachment D:  OH WARN Cost Estimator Worksheet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17"/>
  <sheetViews>
    <sheetView workbookViewId="0">
      <selection activeCell="B12" sqref="B12"/>
    </sheetView>
  </sheetViews>
  <sheetFormatPr defaultColWidth="8.85546875" defaultRowHeight="12" x14ac:dyDescent="0.2"/>
  <cols>
    <col min="1" max="1" width="15.140625" style="88" bestFit="1" customWidth="1"/>
    <col min="2" max="2" width="15.42578125" style="88" bestFit="1" customWidth="1"/>
    <col min="3" max="16384" width="8.85546875" style="88"/>
  </cols>
  <sheetData>
    <row r="1" spans="1:2" x14ac:dyDescent="0.2">
      <c r="A1" s="87" t="s">
        <v>48</v>
      </c>
      <c r="B1" s="87" t="s">
        <v>55</v>
      </c>
    </row>
    <row r="2" spans="1:2" x14ac:dyDescent="0.2">
      <c r="A2" s="88" t="s">
        <v>53</v>
      </c>
      <c r="B2" s="88" t="s">
        <v>66</v>
      </c>
    </row>
    <row r="3" spans="1:2" x14ac:dyDescent="0.2">
      <c r="A3" s="88" t="s">
        <v>42</v>
      </c>
      <c r="B3" s="88" t="s">
        <v>61</v>
      </c>
    </row>
    <row r="4" spans="1:2" x14ac:dyDescent="0.2">
      <c r="A4" s="88" t="s">
        <v>54</v>
      </c>
      <c r="B4" s="88" t="s">
        <v>60</v>
      </c>
    </row>
    <row r="5" spans="1:2" x14ac:dyDescent="0.2">
      <c r="A5" s="88" t="s">
        <v>49</v>
      </c>
      <c r="B5" s="88" t="s">
        <v>70</v>
      </c>
    </row>
    <row r="6" spans="1:2" x14ac:dyDescent="0.2">
      <c r="A6" s="88" t="s">
        <v>51</v>
      </c>
      <c r="B6" s="88" t="s">
        <v>63</v>
      </c>
    </row>
    <row r="7" spans="1:2" x14ac:dyDescent="0.2">
      <c r="A7" s="88" t="s">
        <v>73</v>
      </c>
      <c r="B7" s="88" t="s">
        <v>65</v>
      </c>
    </row>
    <row r="8" spans="1:2" x14ac:dyDescent="0.2">
      <c r="A8" s="88" t="s">
        <v>74</v>
      </c>
      <c r="B8" s="88" t="s">
        <v>68</v>
      </c>
    </row>
    <row r="9" spans="1:2" x14ac:dyDescent="0.2">
      <c r="A9" s="88" t="s">
        <v>72</v>
      </c>
      <c r="B9" s="88" t="s">
        <v>69</v>
      </c>
    </row>
    <row r="10" spans="1:2" x14ac:dyDescent="0.2">
      <c r="A10" s="88" t="s">
        <v>71</v>
      </c>
      <c r="B10" s="88" t="s">
        <v>56</v>
      </c>
    </row>
    <row r="11" spans="1:2" x14ac:dyDescent="0.2">
      <c r="A11" s="88" t="s">
        <v>77</v>
      </c>
      <c r="B11" s="88" t="s">
        <v>78</v>
      </c>
    </row>
    <row r="12" spans="1:2" x14ac:dyDescent="0.2">
      <c r="A12" s="88" t="s">
        <v>75</v>
      </c>
      <c r="B12" s="88" t="s">
        <v>57</v>
      </c>
    </row>
    <row r="13" spans="1:2" x14ac:dyDescent="0.2">
      <c r="A13" s="88" t="s">
        <v>76</v>
      </c>
      <c r="B13" s="88" t="s">
        <v>59</v>
      </c>
    </row>
    <row r="14" spans="1:2" x14ac:dyDescent="0.2">
      <c r="A14" s="88" t="s">
        <v>52</v>
      </c>
      <c r="B14" s="88" t="s">
        <v>58</v>
      </c>
    </row>
    <row r="15" spans="1:2" x14ac:dyDescent="0.2">
      <c r="A15" s="88" t="s">
        <v>50</v>
      </c>
      <c r="B15" s="88" t="s">
        <v>62</v>
      </c>
    </row>
    <row r="16" spans="1:2" x14ac:dyDescent="0.2">
      <c r="B16" s="88" t="s">
        <v>67</v>
      </c>
    </row>
    <row r="17" spans="2:2" x14ac:dyDescent="0.2">
      <c r="B17" s="88" t="s">
        <v>64</v>
      </c>
    </row>
  </sheetData>
  <sortState xmlns:xlrd2="http://schemas.microsoft.com/office/spreadsheetml/2017/richdata2" ref="A2:A15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Sheet1!_Toc252888424</vt:lpstr>
    </vt:vector>
  </TitlesOfParts>
  <Company>NEORSD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shuttyj</dc:creator>
  <cp:lastModifiedBy>Truman, Tim</cp:lastModifiedBy>
  <cp:lastPrinted>2021-03-03T16:28:40Z</cp:lastPrinted>
  <dcterms:created xsi:type="dcterms:W3CDTF">2013-02-11T14:00:40Z</dcterms:created>
  <dcterms:modified xsi:type="dcterms:W3CDTF">2021-06-04T18:39:48Z</dcterms:modified>
</cp:coreProperties>
</file>